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definedNames>
    <definedName function="false" hidden="false" localSheetId="0" name="_xlnm.Print_Area" vbProcedure="false">Quotation!$A$1:$H$37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H30" authorId="0">
      <text>
        <r>
          <rPr>
            <sz val="10"/>
            <rFont val="Arial"/>
            <family val="2"/>
          </rPr>
          <t xml:space="preserve">5% for tour operator services without ITC, or 18% with ITC. Confirm with your CA.</t>
        </r>
      </text>
    </comment>
    <comment ref="H32" authorId="0">
      <text>
        <r>
          <rPr>
            <sz val="10"/>
            <rFont val="Arial"/>
            <family val="2"/>
          </rPr>
          <t xml:space="preserve">Enter 2% for overseas tour packages (from 1 April 2026). Leave 0 for domestic trips.</t>
        </r>
      </text>
    </comment>
  </commentList>
</comments>
</file>

<file path=xl/sharedStrings.xml><?xml version="1.0" encoding="utf-8"?>
<sst xmlns="http://schemas.openxmlformats.org/spreadsheetml/2006/main" count="62" uniqueCount="57">
  <si>
    <t xml:space="preserve">TRAVEL QUOTATION</t>
  </si>
  <si>
    <t xml:space="preserve">Free template by TripClap CRM · tripclapcrm.com</t>
  </si>
  <si>
    <t xml:space="preserve">Yellow cells with blue text are for you to fill in. Everything else calculates automatically. Row 16 is an example; overwrite it.</t>
  </si>
  <si>
    <t xml:space="preserve">Your agency</t>
  </si>
  <si>
    <t xml:space="preserve">Your Travel Co.</t>
  </si>
  <si>
    <t xml:space="preserve">Quotation no.</t>
  </si>
  <si>
    <t xml:space="preserve">Q-0001</t>
  </si>
  <si>
    <t xml:space="preserve">Address</t>
  </si>
  <si>
    <t xml:space="preserve">Street, City, State</t>
  </si>
  <si>
    <t xml:space="preserve">Date</t>
  </si>
  <si>
    <t xml:space="preserve">01-Nov-2026</t>
  </si>
  <si>
    <t xml:space="preserve">GSTIN</t>
  </si>
  <si>
    <t xml:space="preserve">07ABCDE1234F1Z5</t>
  </si>
  <si>
    <t xml:space="preserve">Valid until</t>
  </si>
  <si>
    <t xml:space="preserve">08-Nov-2026</t>
  </si>
  <si>
    <t xml:space="preserve">Phone / WhatsApp</t>
  </si>
  <si>
    <t xml:space="preserve">+91 98xxx xxxxx</t>
  </si>
  <si>
    <t xml:space="preserve">Customer name</t>
  </si>
  <si>
    <t xml:space="preserve">Destination</t>
  </si>
  <si>
    <t xml:space="preserve">Kerala</t>
  </si>
  <si>
    <t xml:space="preserve">Phone / email</t>
  </si>
  <si>
    <t xml:space="preserve">Travel dates</t>
  </si>
  <si>
    <t xml:space="preserve">15–20 Dec 2026</t>
  </si>
  <si>
    <t xml:space="preserve">Travellers</t>
  </si>
  <si>
    <t xml:space="preserve">2 adults, 1 child</t>
  </si>
  <si>
    <t xml:space="preserve">Nights / days</t>
  </si>
  <si>
    <t xml:space="preserve">5N / 6D</t>
  </si>
  <si>
    <t xml:space="preserve">Item</t>
  </si>
  <si>
    <t xml:space="preserve">Description</t>
  </si>
  <si>
    <t xml:space="preserve">Qty</t>
  </si>
  <si>
    <t xml:space="preserve">Net cost per unit (₹)</t>
  </si>
  <si>
    <t xml:space="preserve">Markup %</t>
  </si>
  <si>
    <t xml:space="preserve">Selling price per unit (₹)</t>
  </si>
  <si>
    <t xml:space="preserve">Line total (₹)</t>
  </si>
  <si>
    <t xml:space="preserve">Hotel</t>
  </si>
  <si>
    <t xml:space="preserve">Munnar, deluxe room, breakfast</t>
  </si>
  <si>
    <t xml:space="preserve">Thekkady, deluxe room, breakfast</t>
  </si>
  <si>
    <t xml:space="preserve">Houseboat</t>
  </si>
  <si>
    <t xml:space="preserve">Alleppey, 1 bedroom, all meals</t>
  </si>
  <si>
    <t xml:space="preserve">Kochi, deluxe room, breakfast</t>
  </si>
  <si>
    <t xml:space="preserve">Transport</t>
  </si>
  <si>
    <t xml:space="preserve">Private sedan, all transfers and sightseeing</t>
  </si>
  <si>
    <t xml:space="preserve">Inclusions</t>
  </si>
  <si>
    <t xml:space="preserve">Subtotal</t>
  </si>
  <si>
    <t xml:space="preserve">Accommodation, daily breakfast, private transfers and sightseeing</t>
  </si>
  <si>
    <t xml:space="preserve">GST rate</t>
  </si>
  <si>
    <t xml:space="preserve">GST</t>
  </si>
  <si>
    <t xml:space="preserve">Exclusions</t>
  </si>
  <si>
    <t xml:space="preserve">TCS rate (overseas)</t>
  </si>
  <si>
    <t xml:space="preserve">Flights, entry tickets, lunches and dinners unless stated, tips</t>
  </si>
  <si>
    <t xml:space="preserve">TCS</t>
  </si>
  <si>
    <t xml:space="preserve">TOTAL PAYABLE</t>
  </si>
  <si>
    <t xml:space="preserve">Payment terms</t>
  </si>
  <si>
    <t xml:space="preserve">Internal: your profit</t>
  </si>
  <si>
    <t xml:space="preserve">30% advance to confirm, balance 15 days before travel</t>
  </si>
  <si>
    <t xml:space="preserve">Delete the 'Internal: your profit' row before sending to the customer, or hide column/row.</t>
  </si>
  <si>
    <t xml:space="preserve">Track quotes, follow-ups and profit on every booking with TripClap CRM: tripclapcrm.com/free-trial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</si>
</sst>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₹#,##0;&quot;(₹&quot;#,##0\);\-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2E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6B4E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4364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6B7280"/>
      <name val="Arial"/>
      <family val="0"/>
      <charset val="1"/>
    </font>
    <font>
      <sz val="9"/>
      <color rgb="FFF4364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1A1A2E"/>
        <bgColor rgb="FF333300"/>
      </patternFill>
    </fill>
    <fill>
      <patternFill patternType="solid">
        <fgColor rgb="FFF3F3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A"/>
      </left>
      <right style="thin">
        <color rgb="FFD0D0DA"/>
      </right>
      <top style="thin">
        <color rgb="FFD0D0DA"/>
      </top>
      <bottom style="thin">
        <color rgb="FFD0D0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F3F3F6"/>
      <rgbColor rgb="FF660066"/>
      <rgbColor rgb="FFFF8080"/>
      <rgbColor rgb="FF0066CC"/>
      <rgbColor rgb="FFD0D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4364F"/>
      <rgbColor rgb="FF6B7280"/>
      <rgbColor rgb="FF969696"/>
      <rgbColor rgb="FF003366"/>
      <rgbColor rgb="FF339966"/>
      <rgbColor rgb="FF003300"/>
      <rgbColor rgb="FF333300"/>
      <rgbColor rgb="FF6B4E0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E5" s="4" t="s">
        <v>5</v>
      </c>
      <c r="F5" s="5" t="s">
        <v>6</v>
      </c>
    </row>
    <row r="6" customFormat="false" ht="15" hidden="false" customHeight="false" outlineLevel="0" collapsed="false">
      <c r="A6" s="4" t="s">
        <v>7</v>
      </c>
      <c r="B6" s="5" t="s">
        <v>8</v>
      </c>
      <c r="E6" s="4" t="s">
        <v>9</v>
      </c>
      <c r="F6" s="5" t="s">
        <v>10</v>
      </c>
    </row>
    <row r="7" customFormat="false" ht="15" hidden="false" customHeight="false" outlineLevel="0" collapsed="false">
      <c r="A7" s="4" t="s">
        <v>11</v>
      </c>
      <c r="B7" s="5" t="s">
        <v>12</v>
      </c>
      <c r="E7" s="4" t="s">
        <v>13</v>
      </c>
      <c r="F7" s="5" t="s">
        <v>14</v>
      </c>
    </row>
    <row r="8" customFormat="false" ht="15" hidden="false" customHeight="false" outlineLevel="0" collapsed="false">
      <c r="A8" s="4" t="s">
        <v>15</v>
      </c>
      <c r="B8" s="5" t="s">
        <v>16</v>
      </c>
    </row>
    <row r="10" customFormat="false" ht="15" hidden="false" customHeight="false" outlineLevel="0" collapsed="false">
      <c r="A10" s="4" t="s">
        <v>17</v>
      </c>
      <c r="B10" s="5" t="s">
        <v>17</v>
      </c>
      <c r="E10" s="4" t="s">
        <v>18</v>
      </c>
      <c r="F10" s="5" t="s">
        <v>19</v>
      </c>
    </row>
    <row r="11" customFormat="false" ht="15" hidden="false" customHeight="false" outlineLevel="0" collapsed="false">
      <c r="A11" s="4" t="s">
        <v>20</v>
      </c>
      <c r="B11" s="5" t="s">
        <v>16</v>
      </c>
      <c r="E11" s="4" t="s">
        <v>21</v>
      </c>
      <c r="F11" s="5" t="s">
        <v>22</v>
      </c>
    </row>
    <row r="12" customFormat="false" ht="15" hidden="false" customHeight="false" outlineLevel="0" collapsed="false">
      <c r="A12" s="4" t="s">
        <v>23</v>
      </c>
      <c r="B12" s="5" t="s">
        <v>24</v>
      </c>
      <c r="E12" s="4" t="s">
        <v>25</v>
      </c>
      <c r="F12" s="5" t="s">
        <v>26</v>
      </c>
    </row>
    <row r="15" customFormat="false" ht="31.5" hidden="false" customHeight="true" outlineLevel="0" collapsed="false">
      <c r="A15" s="6" t="s">
        <v>27</v>
      </c>
      <c r="B15" s="6" t="s">
        <v>28</v>
      </c>
      <c r="C15" s="6" t="s">
        <v>29</v>
      </c>
      <c r="D15" s="6" t="s">
        <v>25</v>
      </c>
      <c r="E15" s="6" t="s">
        <v>30</v>
      </c>
      <c r="F15" s="6" t="s">
        <v>31</v>
      </c>
      <c r="G15" s="6" t="s">
        <v>32</v>
      </c>
      <c r="H15" s="6" t="s">
        <v>33</v>
      </c>
    </row>
    <row r="16" customFormat="false" ht="15" hidden="false" customHeight="false" outlineLevel="0" collapsed="false">
      <c r="A16" s="5" t="s">
        <v>34</v>
      </c>
      <c r="B16" s="5" t="s">
        <v>35</v>
      </c>
      <c r="C16" s="5" t="n">
        <v>1</v>
      </c>
      <c r="D16" s="5" t="n">
        <v>2</v>
      </c>
      <c r="E16" s="7" t="n">
        <v>4500</v>
      </c>
      <c r="F16" s="8" t="n">
        <v>0.15</v>
      </c>
      <c r="G16" s="9" t="n">
        <f aca="false">IF(E16="","",E16*(1+F16))</f>
        <v>5175</v>
      </c>
      <c r="H16" s="9" t="n">
        <f aca="false">IF(E16="","",C16*D16*G16)</f>
        <v>10350</v>
      </c>
    </row>
    <row r="17" customFormat="false" ht="15" hidden="false" customHeight="false" outlineLevel="0" collapsed="false">
      <c r="A17" s="5" t="s">
        <v>34</v>
      </c>
      <c r="B17" s="5" t="s">
        <v>36</v>
      </c>
      <c r="C17" s="5" t="n">
        <v>1</v>
      </c>
      <c r="D17" s="5" t="n">
        <v>1</v>
      </c>
      <c r="E17" s="7" t="n">
        <v>4000</v>
      </c>
      <c r="F17" s="8" t="n">
        <v>0.15</v>
      </c>
      <c r="G17" s="9" t="n">
        <f aca="false">IF(E17="","",E17*(1+F17))</f>
        <v>4600</v>
      </c>
      <c r="H17" s="9" t="n">
        <f aca="false">IF(E17="","",C17*D17*G17)</f>
        <v>4600</v>
      </c>
    </row>
    <row r="18" customFormat="false" ht="15" hidden="false" customHeight="false" outlineLevel="0" collapsed="false">
      <c r="A18" s="5" t="s">
        <v>37</v>
      </c>
      <c r="B18" s="5" t="s">
        <v>38</v>
      </c>
      <c r="C18" s="5" t="n">
        <v>1</v>
      </c>
      <c r="D18" s="5" t="n">
        <v>1</v>
      </c>
      <c r="E18" s="7" t="n">
        <v>9000</v>
      </c>
      <c r="F18" s="8" t="n">
        <v>0.12</v>
      </c>
      <c r="G18" s="9" t="n">
        <f aca="false">IF(E18="","",E18*(1+F18))</f>
        <v>10080</v>
      </c>
      <c r="H18" s="9" t="n">
        <f aca="false">IF(E18="","",C18*D18*G18)</f>
        <v>10080</v>
      </c>
    </row>
    <row r="19" customFormat="false" ht="15" hidden="false" customHeight="false" outlineLevel="0" collapsed="false">
      <c r="A19" s="5" t="s">
        <v>34</v>
      </c>
      <c r="B19" s="5" t="s">
        <v>39</v>
      </c>
      <c r="C19" s="5" t="n">
        <v>1</v>
      </c>
      <c r="D19" s="5" t="n">
        <v>1</v>
      </c>
      <c r="E19" s="7" t="n">
        <v>3800</v>
      </c>
      <c r="F19" s="8" t="n">
        <v>0.15</v>
      </c>
      <c r="G19" s="9" t="n">
        <f aca="false">IF(E19="","",E19*(1+F19))</f>
        <v>4370</v>
      </c>
      <c r="H19" s="9" t="n">
        <f aca="false">IF(E19="","",C19*D19*G19)</f>
        <v>4370</v>
      </c>
    </row>
    <row r="20" customFormat="false" ht="15" hidden="false" customHeight="false" outlineLevel="0" collapsed="false">
      <c r="A20" s="5" t="s">
        <v>40</v>
      </c>
      <c r="B20" s="5" t="s">
        <v>41</v>
      </c>
      <c r="C20" s="5" t="n">
        <v>1</v>
      </c>
      <c r="D20" s="5" t="n">
        <v>6</v>
      </c>
      <c r="E20" s="7" t="n">
        <v>2800</v>
      </c>
      <c r="F20" s="8" t="n">
        <v>0.1</v>
      </c>
      <c r="G20" s="9" t="n">
        <f aca="false">IF(E20="","",E20*(1+F20))</f>
        <v>3080</v>
      </c>
      <c r="H20" s="9" t="n">
        <f aca="false">IF(E20="","",C20*D20*G20)</f>
        <v>18480</v>
      </c>
    </row>
    <row r="21" customFormat="false" ht="15" hidden="false" customHeight="false" outlineLevel="0" collapsed="false">
      <c r="A21" s="5"/>
      <c r="B21" s="5"/>
      <c r="C21" s="5"/>
      <c r="D21" s="5"/>
      <c r="E21" s="7"/>
      <c r="F21" s="8"/>
      <c r="G21" s="9" t="str">
        <f aca="false">IF(E21="","",E21*(1+F21))</f>
        <v/>
      </c>
      <c r="H21" s="9" t="str">
        <f aca="false">IF(E21="","",C21*D21*G21)</f>
        <v/>
      </c>
    </row>
    <row r="22" customFormat="false" ht="15" hidden="false" customHeight="false" outlineLevel="0" collapsed="false">
      <c r="A22" s="5"/>
      <c r="B22" s="5"/>
      <c r="C22" s="5"/>
      <c r="D22" s="5"/>
      <c r="E22" s="7"/>
      <c r="F22" s="8"/>
      <c r="G22" s="9" t="str">
        <f aca="false">IF(E22="","",E22*(1+F22))</f>
        <v/>
      </c>
      <c r="H22" s="9" t="str">
        <f aca="false">IF(E22="","",C22*D22*G22)</f>
        <v/>
      </c>
    </row>
    <row r="23" customFormat="false" ht="15" hidden="false" customHeight="false" outlineLevel="0" collapsed="false">
      <c r="A23" s="5"/>
      <c r="B23" s="5"/>
      <c r="C23" s="5"/>
      <c r="D23" s="5"/>
      <c r="E23" s="7"/>
      <c r="F23" s="8"/>
      <c r="G23" s="9" t="str">
        <f aca="false">IF(E23="","",E23*(1+F23))</f>
        <v/>
      </c>
      <c r="H23" s="9" t="str">
        <f aca="false">IF(E23="","",C23*D23*G23)</f>
        <v/>
      </c>
    </row>
    <row r="24" customFormat="false" ht="15" hidden="false" customHeight="false" outlineLevel="0" collapsed="false">
      <c r="A24" s="5"/>
      <c r="B24" s="5"/>
      <c r="C24" s="5"/>
      <c r="D24" s="5"/>
      <c r="E24" s="7"/>
      <c r="F24" s="8"/>
      <c r="G24" s="9" t="str">
        <f aca="false">IF(E24="","",E24*(1+F24))</f>
        <v/>
      </c>
      <c r="H24" s="9" t="str">
        <f aca="false">IF(E24="","",C24*D24*G24)</f>
        <v/>
      </c>
    </row>
    <row r="25" customFormat="false" ht="15" hidden="false" customHeight="false" outlineLevel="0" collapsed="false">
      <c r="A25" s="5"/>
      <c r="B25" s="5"/>
      <c r="C25" s="5"/>
      <c r="D25" s="5"/>
      <c r="E25" s="7"/>
      <c r="F25" s="8"/>
      <c r="G25" s="9" t="str">
        <f aca="false">IF(E25="","",E25*(1+F25))</f>
        <v/>
      </c>
      <c r="H25" s="9" t="str">
        <f aca="false">IF(E25="","",C25*D25*G25)</f>
        <v/>
      </c>
    </row>
    <row r="26" customFormat="false" ht="15" hidden="false" customHeight="false" outlineLevel="0" collapsed="false">
      <c r="A26" s="5"/>
      <c r="B26" s="5"/>
      <c r="C26" s="5"/>
      <c r="D26" s="5"/>
      <c r="E26" s="7"/>
      <c r="F26" s="8"/>
      <c r="G26" s="9" t="str">
        <f aca="false">IF(E26="","",E26*(1+F26))</f>
        <v/>
      </c>
      <c r="H26" s="9" t="str">
        <f aca="false">IF(E26="","",C26*D26*G26)</f>
        <v/>
      </c>
    </row>
    <row r="27" customFormat="false" ht="15" hidden="false" customHeight="false" outlineLevel="0" collapsed="false">
      <c r="A27" s="5"/>
      <c r="B27" s="5"/>
      <c r="C27" s="5"/>
      <c r="D27" s="5"/>
      <c r="E27" s="7"/>
      <c r="F27" s="8"/>
      <c r="G27" s="9" t="str">
        <f aca="false">IF(E27="","",E27*(1+F27))</f>
        <v/>
      </c>
      <c r="H27" s="9" t="str">
        <f aca="false">IF(E27="","",C27*D27*G27)</f>
        <v/>
      </c>
    </row>
    <row r="29" customFormat="false" ht="15" hidden="false" customHeight="false" outlineLevel="0" collapsed="false">
      <c r="A29" s="4" t="s">
        <v>42</v>
      </c>
      <c r="G29" s="4" t="s">
        <v>43</v>
      </c>
      <c r="H29" s="10" t="n">
        <f aca="false">SUM(H16:H27)</f>
        <v>47880</v>
      </c>
    </row>
    <row r="30" customFormat="false" ht="15" hidden="false" customHeight="false" outlineLevel="0" collapsed="false">
      <c r="A30" s="5" t="s">
        <v>44</v>
      </c>
      <c r="F30" s="11"/>
      <c r="G30" s="4" t="s">
        <v>45</v>
      </c>
      <c r="H30" s="8" t="n">
        <v>0.05</v>
      </c>
    </row>
    <row r="31" customFormat="false" ht="15" hidden="false" customHeight="false" outlineLevel="0" collapsed="false">
      <c r="G31" s="4" t="s">
        <v>46</v>
      </c>
      <c r="H31" s="9" t="n">
        <f aca="false">H29*H30</f>
        <v>2394</v>
      </c>
    </row>
    <row r="32" customFormat="false" ht="15" hidden="false" customHeight="false" outlineLevel="0" collapsed="false">
      <c r="A32" s="4" t="s">
        <v>47</v>
      </c>
      <c r="G32" s="4" t="s">
        <v>48</v>
      </c>
      <c r="H32" s="8" t="n">
        <v>0</v>
      </c>
    </row>
    <row r="33" customFormat="false" ht="15" hidden="false" customHeight="false" outlineLevel="0" collapsed="false">
      <c r="A33" s="5" t="s">
        <v>49</v>
      </c>
      <c r="G33" s="4" t="s">
        <v>50</v>
      </c>
      <c r="H33" s="9" t="n">
        <f aca="false">(H29+H31)*H32</f>
        <v>0</v>
      </c>
    </row>
    <row r="34" customFormat="false" ht="15" hidden="false" customHeight="false" outlineLevel="0" collapsed="false">
      <c r="G34" s="12" t="s">
        <v>51</v>
      </c>
      <c r="H34" s="13" t="n">
        <f aca="false">H29+H31+H33</f>
        <v>50274</v>
      </c>
    </row>
    <row r="35" customFormat="false" ht="15" hidden="false" customHeight="false" outlineLevel="0" collapsed="false">
      <c r="A35" s="4" t="s">
        <v>52</v>
      </c>
      <c r="G35" s="2" t="s">
        <v>53</v>
      </c>
      <c r="H35" s="14" t="n">
        <f aca="false">SUMPRODUCT(C16:C27,D16:D27,G16:G27)-SUMPRODUCT(C16:C27,D16:D27,E16:E27)</f>
        <v>5280.00000000001</v>
      </c>
    </row>
    <row r="36" customFormat="false" ht="15" hidden="false" customHeight="false" outlineLevel="0" collapsed="false">
      <c r="A36" s="5" t="s">
        <v>54</v>
      </c>
    </row>
    <row r="38" customFormat="false" ht="15" hidden="false" customHeight="false" outlineLevel="0" collapsed="false">
      <c r="A38" s="15" t="s">
        <v>55</v>
      </c>
    </row>
    <row r="40" customFormat="false" ht="15" hidden="false" customHeight="false" outlineLevel="0" collapsed="false">
      <c r="A40" s="16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2026-10-07T08:11:24Z</dcterms:created>
  <dc:creator>openpyxl</dc:creator>
  <dc:description/>
  <dc:language>en-US</dc:language>
  <cp:lastModifiedBy/>
  <dcterms:modified xsi:type="dcterms:W3CDTF">2026-10-07T08:11:24Z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